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canss-my.sharepoint.com/personal/mdubois_ucanss_fr/Documents/Documents/0 - En cours de validation MD/workelo/"/>
    </mc:Choice>
  </mc:AlternateContent>
  <xr:revisionPtr revIDLastSave="0" documentId="8_{EFAC17A0-D9AF-4CA0-B1AC-9088D6DACC00}" xr6:coauthVersionLast="47" xr6:coauthVersionMax="47" xr10:uidLastSave="{00000000-0000-0000-0000-000000000000}"/>
  <bookViews>
    <workbookView xWindow="-120" yWindow="-120" windowWidth="29040" windowHeight="15720" xr2:uid="{91481268-23A3-4CF4-BC8A-DD479647329D}"/>
  </bookViews>
  <sheets>
    <sheet name="BDC organisme local" sheetId="1" r:id="rId1"/>
    <sheet name="Feuil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33" i="1"/>
  <c r="H32" i="1"/>
  <c r="H31" i="1"/>
  <c r="H30" i="1"/>
  <c r="H27" i="1"/>
  <c r="H26" i="1"/>
  <c r="H25" i="1"/>
  <c r="H24" i="1"/>
  <c r="H23" i="1"/>
  <c r="A38" i="1" l="1"/>
  <c r="D38" i="1" s="1"/>
  <c r="F38" i="1" s="1"/>
  <c r="E12" i="1" s="1"/>
</calcChain>
</file>

<file path=xl/sharedStrings.xml><?xml version="1.0" encoding="utf-8"?>
<sst xmlns="http://schemas.openxmlformats.org/spreadsheetml/2006/main" count="36" uniqueCount="36">
  <si>
    <t>UCANSS
6 rue Elsa Triolet 93100 MONTREUIL
Téléphone: 01 45 38 81 20</t>
  </si>
  <si>
    <t>BON DE COMMANDE  N°</t>
  </si>
  <si>
    <t>01/2026</t>
  </si>
  <si>
    <t>Date limite  d'exécution :</t>
  </si>
  <si>
    <t xml:space="preserve">Lieu de livraison: </t>
  </si>
  <si>
    <t>ENTREPRISE</t>
  </si>
  <si>
    <r>
      <rPr>
        <b/>
        <sz val="11"/>
        <rFont val="Arial"/>
        <family val="2"/>
      </rPr>
      <t>Nom organisme local: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Contacts RH et ACHAT organisme local:</t>
    </r>
    <r>
      <rPr>
        <sz val="11"/>
        <rFont val="Arial"/>
        <family val="2"/>
      </rPr>
      <t xml:space="preserve">
</t>
    </r>
  </si>
  <si>
    <r>
      <rPr>
        <sz val="11"/>
        <color rgb="FF000000"/>
        <rFont val="Arial"/>
      </rPr>
      <t xml:space="preserve">Workelo
</t>
    </r>
    <r>
      <rPr>
        <u/>
        <sz val="11"/>
        <color rgb="FF000000"/>
        <rFont val="Arial"/>
      </rPr>
      <t>contacts:</t>
    </r>
    <r>
      <rPr>
        <sz val="11"/>
        <color rgb="FF000000"/>
        <rFont val="Arial"/>
      </rPr>
      <t xml:space="preserve">finance@workelo.eu
gaubert@workelo.eu
ggros@workelo.eu
</t>
    </r>
  </si>
  <si>
    <t>Commande n°</t>
  </si>
  <si>
    <t>Date</t>
  </si>
  <si>
    <t>Montant</t>
  </si>
  <si>
    <r>
      <rPr>
        <b/>
        <sz val="14"/>
        <color rgb="FF000000"/>
        <rFont val="Arial"/>
        <family val="2"/>
      </rPr>
      <t>Marché n°</t>
    </r>
    <r>
      <rPr>
        <b/>
        <sz val="14"/>
        <color rgb="FFFF0000"/>
        <rFont val="Arial"/>
        <family val="2"/>
      </rPr>
      <t>25AC22</t>
    </r>
    <r>
      <rPr>
        <b/>
        <sz val="14"/>
        <rFont val="Arial"/>
        <family val="2"/>
      </rPr>
      <t xml:space="preserve"> Mise à disposition d'une plateforme digitale Onboarding</t>
    </r>
  </si>
  <si>
    <t>REFERENCE</t>
  </si>
  <si>
    <t xml:space="preserve">DESIGNATION </t>
  </si>
  <si>
    <t>COND.</t>
  </si>
  <si>
    <t>QUANTITE</t>
  </si>
  <si>
    <t>PRIX UNITAIRE HT</t>
  </si>
  <si>
    <t>TOTAL HT</t>
  </si>
  <si>
    <r>
      <t xml:space="preserve">Accompagnement et conseil - 
</t>
    </r>
    <r>
      <rPr>
        <b/>
        <sz val="10"/>
        <color rgb="FF00B050"/>
        <rFont val="Arial"/>
        <family val="2"/>
      </rPr>
      <t>Ne sera facturé qu'une seule fois au démarrage</t>
    </r>
  </si>
  <si>
    <t>1 à 50 licences* par organisme</t>
  </si>
  <si>
    <t>51 à 100 licences par organisme</t>
  </si>
  <si>
    <t>101 à 200 licences par organisme</t>
  </si>
  <si>
    <t>201 à 300 licences par organisme</t>
  </si>
  <si>
    <t>301 licences et plus par organisme</t>
  </si>
  <si>
    <t>OPTIONS :</t>
  </si>
  <si>
    <t>Recours à la signature électronique des documents / Prix par signature</t>
  </si>
  <si>
    <t>Recours aux SMS (pack de 100)</t>
  </si>
  <si>
    <t>Reprise de données/d'antériorité</t>
  </si>
  <si>
    <t>Prestation de réversibilité / portabilité des données</t>
  </si>
  <si>
    <t>MONTANT TOTAL HT EN EUROS</t>
  </si>
  <si>
    <t>TVA (taux)</t>
  </si>
  <si>
    <t>MONTANT TVA</t>
  </si>
  <si>
    <t>MONTANT TOTAL TTC EN EUROS</t>
  </si>
  <si>
    <t xml:space="preserve">LE RESPONSABLE </t>
  </si>
  <si>
    <t>L'ORDONNATEUR</t>
  </si>
  <si>
    <r>
      <t>* Licence</t>
    </r>
    <r>
      <rPr>
        <u/>
        <sz val="11"/>
        <color theme="1"/>
        <rFont val="Aptos Narrow"/>
        <family val="2"/>
        <scheme val="minor"/>
      </rPr>
      <t xml:space="preserve"> individuelle</t>
    </r>
    <r>
      <rPr>
        <sz val="11"/>
        <color theme="1"/>
        <rFont val="Aptos Narrow"/>
        <family val="2"/>
        <scheme val="minor"/>
      </rPr>
      <t xml:space="preserve"> = Autorisation d’accès nominative et temporaire, attribuée à un nouvel arrivant afin de lui permettre de suivre son parcours d’intégration de manière personnalisée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</si>
</sst>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0C]d\-mmm\-yy;@"/>
    <numFmt numFmtId="165" formatCode="_-* #,##0.00\ [$€-1]_-;\-* #,##0.00\ [$€-1]_-;_-* &quot;-&quot;??\ [$€-1]_-"/>
    <numFmt numFmtId="166" formatCode="_-* #,##0\ [$€-1]_-;\-* #,##0\ [$€-1]_-;_-* &quot;-&quot;??\ [$€-1]_-"/>
    <numFmt numFmtId="167" formatCode="_-* #,##0.00\ [$€-1]_-;\-* #,##0.00\ [$€-1]_-;_-* &quot;-&quot;??\ [$€-1]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u/>
      <sz val="11"/>
      <color theme="1"/>
      <name val="Aptos Narrow"/>
      <family val="2"/>
      <scheme val="minor"/>
    </font>
    <font>
      <sz val="11"/>
      <color rgb="FF000000"/>
      <name val="Arial"/>
    </font>
    <font>
      <u/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6" fontId="5" fillId="0" borderId="9" xfId="2" applyNumberFormat="1" applyFont="1" applyBorder="1" applyAlignment="1">
      <alignment vertical="center" wrapText="1"/>
    </xf>
    <xf numFmtId="166" fontId="5" fillId="0" borderId="8" xfId="2" applyNumberFormat="1" applyFont="1" applyBorder="1" applyAlignment="1">
      <alignment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5" fontId="5" fillId="0" borderId="9" xfId="2" applyFont="1" applyBorder="1" applyAlignment="1">
      <alignment horizontal="left" vertical="center" wrapText="1"/>
    </xf>
    <xf numFmtId="165" fontId="5" fillId="0" borderId="12" xfId="2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10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 shrinkToFit="1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7" fillId="0" borderId="5" xfId="2" applyFont="1" applyBorder="1" applyAlignment="1">
      <alignment horizontal="center" vertical="center"/>
    </xf>
    <xf numFmtId="165" fontId="7" fillId="0" borderId="7" xfId="2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3">
    <cellStyle name="Euro" xfId="2" xr:uid="{903146F4-0394-4ED2-AFC5-B9924EB87AF7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file:///C:\Users\fmieulet\AppData\Local\Microsoft\Windows\INetCache\Content.Outlook\0V23T4MB\www.ucanss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468897</xdr:colOff>
      <xdr:row>1</xdr:row>
      <xdr:rowOff>251460</xdr:rowOff>
    </xdr:to>
    <xdr:pic>
      <xdr:nvPicPr>
        <xdr:cNvPr id="2" name="Image 1" descr="Une image contenant texte, Police, Graphique, logo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B57F5-86B3-49CE-9037-DE528C33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3857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29CE-4A92-432D-89F1-E8D683C0CBA1}">
  <dimension ref="A1:H41"/>
  <sheetViews>
    <sheetView tabSelected="1" workbookViewId="0">
      <selection activeCell="F5" sqref="F5:H10"/>
    </sheetView>
  </sheetViews>
  <sheetFormatPr baseColWidth="10" defaultColWidth="11.42578125" defaultRowHeight="15" x14ac:dyDescent="0.25"/>
  <cols>
    <col min="4" max="4" width="18" customWidth="1"/>
  </cols>
  <sheetData>
    <row r="1" spans="1:8" ht="37.9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</row>
    <row r="2" spans="1:8" ht="20.25" x14ac:dyDescent="0.25">
      <c r="A2" s="29" t="s">
        <v>1</v>
      </c>
      <c r="B2" s="29"/>
      <c r="C2" s="29"/>
      <c r="D2" s="29"/>
      <c r="E2" s="29"/>
      <c r="F2" s="29"/>
      <c r="G2" s="30" t="s">
        <v>2</v>
      </c>
      <c r="H2" s="30"/>
    </row>
    <row r="3" spans="1:8" x14ac:dyDescent="0.25">
      <c r="A3" s="31" t="s">
        <v>3</v>
      </c>
      <c r="B3" s="31"/>
      <c r="C3" s="31"/>
      <c r="D3" s="31"/>
      <c r="E3" s="31"/>
      <c r="F3" s="31"/>
      <c r="G3" s="30"/>
      <c r="H3" s="30"/>
    </row>
    <row r="4" spans="1:8" x14ac:dyDescent="0.25">
      <c r="A4" s="31" t="s">
        <v>4</v>
      </c>
      <c r="B4" s="31"/>
      <c r="C4" s="31"/>
      <c r="D4" s="31"/>
      <c r="E4" s="31"/>
      <c r="F4" s="32" t="s">
        <v>5</v>
      </c>
      <c r="G4" s="32"/>
      <c r="H4" s="32"/>
    </row>
    <row r="5" spans="1:8" x14ac:dyDescent="0.25">
      <c r="A5" s="33" t="s">
        <v>6</v>
      </c>
      <c r="B5" s="34"/>
      <c r="C5" s="34"/>
      <c r="D5" s="34"/>
      <c r="E5" s="34"/>
      <c r="F5" s="35" t="s">
        <v>7</v>
      </c>
      <c r="G5" s="36"/>
      <c r="H5" s="36"/>
    </row>
    <row r="6" spans="1:8" x14ac:dyDescent="0.25">
      <c r="A6" s="34"/>
      <c r="B6" s="34"/>
      <c r="C6" s="34"/>
      <c r="D6" s="34"/>
      <c r="E6" s="34"/>
      <c r="F6" s="36"/>
      <c r="G6" s="36"/>
      <c r="H6" s="36"/>
    </row>
    <row r="7" spans="1:8" x14ac:dyDescent="0.25">
      <c r="A7" s="34"/>
      <c r="B7" s="34"/>
      <c r="C7" s="34"/>
      <c r="D7" s="34"/>
      <c r="E7" s="34"/>
      <c r="F7" s="36"/>
      <c r="G7" s="36"/>
      <c r="H7" s="36"/>
    </row>
    <row r="8" spans="1:8" x14ac:dyDescent="0.25">
      <c r="A8" s="34"/>
      <c r="B8" s="34"/>
      <c r="C8" s="34"/>
      <c r="D8" s="34"/>
      <c r="E8" s="34"/>
      <c r="F8" s="36"/>
      <c r="G8" s="36"/>
      <c r="H8" s="36"/>
    </row>
    <row r="9" spans="1:8" x14ac:dyDescent="0.25">
      <c r="A9" s="34"/>
      <c r="B9" s="34"/>
      <c r="C9" s="34"/>
      <c r="D9" s="34"/>
      <c r="E9" s="34"/>
      <c r="F9" s="36"/>
      <c r="G9" s="36"/>
      <c r="H9" s="36"/>
    </row>
    <row r="10" spans="1:8" x14ac:dyDescent="0.25">
      <c r="A10" s="34"/>
      <c r="B10" s="34"/>
      <c r="C10" s="34"/>
      <c r="D10" s="34"/>
      <c r="E10" s="34"/>
      <c r="F10" s="36"/>
      <c r="G10" s="36"/>
      <c r="H10" s="36"/>
    </row>
    <row r="11" spans="1:8" x14ac:dyDescent="0.25">
      <c r="A11" s="37" t="s">
        <v>8</v>
      </c>
      <c r="B11" s="37"/>
      <c r="C11" s="37" t="s">
        <v>9</v>
      </c>
      <c r="D11" s="37"/>
      <c r="E11" s="38" t="s">
        <v>10</v>
      </c>
      <c r="F11" s="38"/>
      <c r="G11" s="38"/>
      <c r="H11" s="38"/>
    </row>
    <row r="12" spans="1:8" x14ac:dyDescent="0.25">
      <c r="A12" s="25"/>
      <c r="B12" s="25"/>
      <c r="C12" s="26"/>
      <c r="D12" s="26"/>
      <c r="E12" s="27">
        <f>F38</f>
        <v>8620.2000000000007</v>
      </c>
      <c r="F12" s="27"/>
      <c r="G12" s="27"/>
      <c r="H12" s="27"/>
    </row>
    <row r="13" spans="1:8" x14ac:dyDescent="0.25">
      <c r="A13" s="25"/>
      <c r="B13" s="25"/>
      <c r="C13" s="26"/>
      <c r="D13" s="26"/>
      <c r="E13" s="27"/>
      <c r="F13" s="27"/>
      <c r="G13" s="27"/>
      <c r="H13" s="27"/>
    </row>
    <row r="14" spans="1:8" x14ac:dyDescent="0.25">
      <c r="A14" s="25"/>
      <c r="B14" s="25"/>
      <c r="C14" s="26"/>
      <c r="D14" s="26"/>
      <c r="E14" s="27"/>
      <c r="F14" s="27"/>
      <c r="G14" s="27"/>
      <c r="H14" s="27"/>
    </row>
    <row r="15" spans="1:8" x14ac:dyDescent="0.25">
      <c r="A15" s="25"/>
      <c r="B15" s="25"/>
      <c r="C15" s="26"/>
      <c r="D15" s="26"/>
      <c r="E15" s="27"/>
      <c r="F15" s="27"/>
      <c r="G15" s="27"/>
      <c r="H15" s="27"/>
    </row>
    <row r="16" spans="1:8" x14ac:dyDescent="0.25">
      <c r="A16" s="41" t="s">
        <v>11</v>
      </c>
      <c r="B16" s="42"/>
      <c r="C16" s="42"/>
      <c r="D16" s="42"/>
      <c r="E16" s="42"/>
      <c r="F16" s="42"/>
      <c r="G16" s="42"/>
      <c r="H16" s="42"/>
    </row>
    <row r="17" spans="1:8" x14ac:dyDescent="0.25">
      <c r="A17" s="43"/>
      <c r="B17" s="43"/>
      <c r="C17" s="43"/>
      <c r="D17" s="43"/>
      <c r="E17" s="43"/>
      <c r="F17" s="43"/>
      <c r="G17" s="43"/>
      <c r="H17" s="43"/>
    </row>
    <row r="18" spans="1:8" x14ac:dyDescent="0.25">
      <c r="A18" s="43"/>
      <c r="B18" s="43"/>
      <c r="C18" s="43"/>
      <c r="D18" s="43"/>
      <c r="E18" s="43"/>
      <c r="F18" s="43"/>
      <c r="G18" s="43"/>
      <c r="H18" s="43"/>
    </row>
    <row r="19" spans="1:8" ht="15.75" thickBot="1" x14ac:dyDescent="0.3">
      <c r="A19" s="44"/>
      <c r="B19" s="44"/>
      <c r="C19" s="44"/>
      <c r="D19" s="44"/>
      <c r="E19" s="44"/>
      <c r="F19" s="44"/>
      <c r="G19" s="44"/>
      <c r="H19" s="44"/>
    </row>
    <row r="20" spans="1:8" ht="39" thickBot="1" x14ac:dyDescent="0.3">
      <c r="A20" s="3" t="s">
        <v>12</v>
      </c>
      <c r="B20" s="45" t="s">
        <v>13</v>
      </c>
      <c r="C20" s="46"/>
      <c r="D20" s="47"/>
      <c r="E20" s="5" t="s">
        <v>14</v>
      </c>
      <c r="F20" s="3" t="s">
        <v>15</v>
      </c>
      <c r="G20" s="3" t="s">
        <v>16</v>
      </c>
      <c r="H20" s="4" t="s">
        <v>17</v>
      </c>
    </row>
    <row r="21" spans="1:8" x14ac:dyDescent="0.25">
      <c r="A21" s="6"/>
      <c r="B21" s="7"/>
      <c r="C21" s="1"/>
      <c r="D21" s="8"/>
      <c r="E21" s="9"/>
      <c r="F21" s="6"/>
      <c r="G21" s="1"/>
      <c r="H21" s="10"/>
    </row>
    <row r="22" spans="1:8" ht="45.6" customHeight="1" x14ac:dyDescent="0.25">
      <c r="A22" s="11">
        <v>1</v>
      </c>
      <c r="B22" s="39" t="s">
        <v>18</v>
      </c>
      <c r="C22" s="31"/>
      <c r="D22" s="40"/>
      <c r="E22" s="14"/>
      <c r="F22" s="15">
        <v>1</v>
      </c>
      <c r="G22" s="16">
        <v>1990</v>
      </c>
      <c r="H22" s="17">
        <f t="shared" ref="H22:H27" si="0">F22*G22</f>
        <v>1990</v>
      </c>
    </row>
    <row r="23" spans="1:8" x14ac:dyDescent="0.25">
      <c r="A23" s="11">
        <v>1</v>
      </c>
      <c r="B23" s="39" t="s">
        <v>19</v>
      </c>
      <c r="C23" s="31"/>
      <c r="D23" s="40"/>
      <c r="E23" s="14"/>
      <c r="F23" s="15">
        <v>0</v>
      </c>
      <c r="G23" s="16">
        <v>4193</v>
      </c>
      <c r="H23" s="17">
        <f t="shared" si="0"/>
        <v>0</v>
      </c>
    </row>
    <row r="24" spans="1:8" x14ac:dyDescent="0.25">
      <c r="A24" s="18"/>
      <c r="B24" s="39" t="s">
        <v>20</v>
      </c>
      <c r="C24" s="31"/>
      <c r="D24" s="40"/>
      <c r="E24" s="14"/>
      <c r="F24" s="15">
        <v>1</v>
      </c>
      <c r="G24" s="16">
        <v>5193.5</v>
      </c>
      <c r="H24" s="17">
        <f t="shared" si="0"/>
        <v>5193.5</v>
      </c>
    </row>
    <row r="25" spans="1:8" x14ac:dyDescent="0.25">
      <c r="A25" s="18"/>
      <c r="B25" s="39" t="s">
        <v>21</v>
      </c>
      <c r="C25" s="31"/>
      <c r="D25" s="40"/>
      <c r="E25" s="14"/>
      <c r="F25" s="15">
        <v>0</v>
      </c>
      <c r="G25" s="16">
        <v>6594</v>
      </c>
      <c r="H25" s="17">
        <f t="shared" si="0"/>
        <v>0</v>
      </c>
    </row>
    <row r="26" spans="1:8" x14ac:dyDescent="0.25">
      <c r="A26" s="18"/>
      <c r="B26" s="39" t="s">
        <v>22</v>
      </c>
      <c r="C26" s="31"/>
      <c r="D26" s="40"/>
      <c r="E26" s="14"/>
      <c r="F26" s="15"/>
      <c r="G26" s="16">
        <v>7794</v>
      </c>
      <c r="H26" s="17">
        <f t="shared" si="0"/>
        <v>0</v>
      </c>
    </row>
    <row r="27" spans="1:8" x14ac:dyDescent="0.25">
      <c r="A27" s="18"/>
      <c r="B27" s="39" t="s">
        <v>23</v>
      </c>
      <c r="C27" s="31"/>
      <c r="D27" s="40"/>
      <c r="E27" s="14"/>
      <c r="F27" s="15"/>
      <c r="G27" s="16">
        <v>8902.1999999999989</v>
      </c>
      <c r="H27" s="17">
        <f t="shared" si="0"/>
        <v>0</v>
      </c>
    </row>
    <row r="28" spans="1:8" x14ac:dyDescent="0.25">
      <c r="A28" s="18"/>
      <c r="B28" s="12"/>
      <c r="C28" s="2"/>
      <c r="D28" s="13"/>
      <c r="E28" s="14"/>
      <c r="F28" s="15"/>
      <c r="G28" s="16"/>
      <c r="H28" s="17"/>
    </row>
    <row r="29" spans="1:8" x14ac:dyDescent="0.25">
      <c r="A29" s="18"/>
      <c r="B29" s="39" t="s">
        <v>24</v>
      </c>
      <c r="C29" s="31"/>
      <c r="D29" s="40"/>
      <c r="E29" s="14"/>
      <c r="F29" s="15"/>
      <c r="G29" s="16"/>
      <c r="H29" s="17"/>
    </row>
    <row r="30" spans="1:8" ht="27.6" customHeight="1" x14ac:dyDescent="0.25">
      <c r="A30" s="18"/>
      <c r="B30" s="39" t="s">
        <v>25</v>
      </c>
      <c r="C30" s="31"/>
      <c r="D30" s="40"/>
      <c r="E30" s="14"/>
      <c r="F30" s="15"/>
      <c r="G30" s="16">
        <v>1</v>
      </c>
      <c r="H30" s="17">
        <f>F30*G30</f>
        <v>0</v>
      </c>
    </row>
    <row r="31" spans="1:8" x14ac:dyDescent="0.25">
      <c r="A31" s="18"/>
      <c r="B31" s="39" t="s">
        <v>26</v>
      </c>
      <c r="C31" s="31"/>
      <c r="D31" s="40"/>
      <c r="E31" s="14"/>
      <c r="F31" s="15"/>
      <c r="G31" s="16">
        <v>150</v>
      </c>
      <c r="H31" s="17">
        <f>F31*G31</f>
        <v>0</v>
      </c>
    </row>
    <row r="32" spans="1:8" x14ac:dyDescent="0.25">
      <c r="A32" s="18"/>
      <c r="B32" s="39" t="s">
        <v>27</v>
      </c>
      <c r="C32" s="31"/>
      <c r="D32" s="40"/>
      <c r="E32" s="14"/>
      <c r="F32" s="15"/>
      <c r="G32" s="16">
        <v>3500</v>
      </c>
      <c r="H32" s="17">
        <f>F32*G32</f>
        <v>0</v>
      </c>
    </row>
    <row r="33" spans="1:8" ht="36.6" customHeight="1" x14ac:dyDescent="0.25">
      <c r="A33" s="18"/>
      <c r="B33" s="39" t="s">
        <v>28</v>
      </c>
      <c r="C33" s="31"/>
      <c r="D33" s="40"/>
      <c r="E33" s="14"/>
      <c r="F33" s="15"/>
      <c r="G33" s="16">
        <v>3500</v>
      </c>
      <c r="H33" s="17">
        <f>F33*G33</f>
        <v>0</v>
      </c>
    </row>
    <row r="34" spans="1:8" x14ac:dyDescent="0.25">
      <c r="A34" s="18"/>
      <c r="B34" s="39"/>
      <c r="C34" s="31"/>
      <c r="D34" s="40"/>
      <c r="E34" s="14"/>
      <c r="F34" s="15"/>
      <c r="G34" s="16"/>
      <c r="H34" s="17"/>
    </row>
    <row r="35" spans="1:8" x14ac:dyDescent="0.25">
      <c r="A35" s="18"/>
      <c r="B35" s="39"/>
      <c r="C35" s="31"/>
      <c r="D35" s="40"/>
      <c r="E35" s="14"/>
      <c r="F35" s="15"/>
      <c r="G35" s="16"/>
      <c r="H35" s="17"/>
    </row>
    <row r="36" spans="1:8" ht="15.75" thickBot="1" x14ac:dyDescent="0.3">
      <c r="A36" s="19"/>
      <c r="B36" s="48"/>
      <c r="C36" s="49"/>
      <c r="D36" s="50"/>
      <c r="E36" s="14"/>
      <c r="F36" s="15"/>
      <c r="G36" s="20"/>
      <c r="H36" s="21"/>
    </row>
    <row r="37" spans="1:8" ht="15.75" thickBot="1" x14ac:dyDescent="0.3">
      <c r="A37" s="57" t="s">
        <v>29</v>
      </c>
      <c r="B37" s="58"/>
      <c r="C37" s="22" t="s">
        <v>30</v>
      </c>
      <c r="D37" s="57" t="s">
        <v>31</v>
      </c>
      <c r="E37" s="58"/>
      <c r="F37" s="57" t="s">
        <v>32</v>
      </c>
      <c r="G37" s="59"/>
      <c r="H37" s="58"/>
    </row>
    <row r="38" spans="1:8" ht="15.75" thickBot="1" x14ac:dyDescent="0.3">
      <c r="A38" s="60">
        <f>SUM(H21:H36)</f>
        <v>7183.5</v>
      </c>
      <c r="B38" s="61"/>
      <c r="C38" s="23">
        <v>0.2</v>
      </c>
      <c r="D38" s="62">
        <f>A38*20/100</f>
        <v>1436.7</v>
      </c>
      <c r="E38" s="63"/>
      <c r="F38" s="64">
        <f>A38+D38</f>
        <v>8620.2000000000007</v>
      </c>
      <c r="G38" s="65"/>
      <c r="H38" s="66"/>
    </row>
    <row r="39" spans="1:8" ht="57" customHeight="1" thickBot="1" x14ac:dyDescent="0.3">
      <c r="A39" s="51" t="s">
        <v>33</v>
      </c>
      <c r="B39" s="52"/>
      <c r="C39" s="51" t="s">
        <v>34</v>
      </c>
      <c r="D39" s="53"/>
      <c r="E39" s="52"/>
      <c r="F39" s="54"/>
      <c r="G39" s="55"/>
      <c r="H39" s="56"/>
    </row>
    <row r="41" spans="1:8" ht="37.15" customHeight="1" x14ac:dyDescent="0.25">
      <c r="A41" s="24" t="s">
        <v>35</v>
      </c>
      <c r="B41" s="24"/>
      <c r="C41" s="24"/>
      <c r="D41" s="24"/>
      <c r="E41" s="24"/>
      <c r="F41" s="24"/>
      <c r="G41" s="24"/>
      <c r="H41" s="24"/>
    </row>
  </sheetData>
  <mergeCells count="40">
    <mergeCell ref="A39:B39"/>
    <mergeCell ref="C39:E39"/>
    <mergeCell ref="F39:H39"/>
    <mergeCell ref="A37:B37"/>
    <mergeCell ref="D37:E37"/>
    <mergeCell ref="F37:H37"/>
    <mergeCell ref="A38:B38"/>
    <mergeCell ref="D38:E38"/>
    <mergeCell ref="F38:H38"/>
    <mergeCell ref="B31:D31"/>
    <mergeCell ref="B33:D33"/>
    <mergeCell ref="B34:D34"/>
    <mergeCell ref="B35:D35"/>
    <mergeCell ref="B36:D36"/>
    <mergeCell ref="B25:D25"/>
    <mergeCell ref="B26:D26"/>
    <mergeCell ref="B27:D27"/>
    <mergeCell ref="B29:D29"/>
    <mergeCell ref="B30:D30"/>
    <mergeCell ref="A16:H19"/>
    <mergeCell ref="B20:D20"/>
    <mergeCell ref="B22:D22"/>
    <mergeCell ref="B23:D23"/>
    <mergeCell ref="B24:D24"/>
    <mergeCell ref="A41:H41"/>
    <mergeCell ref="A12:B15"/>
    <mergeCell ref="C12:D15"/>
    <mergeCell ref="E12:H15"/>
    <mergeCell ref="A1:H1"/>
    <mergeCell ref="A2:F2"/>
    <mergeCell ref="G2:H3"/>
    <mergeCell ref="A3:F3"/>
    <mergeCell ref="A4:E4"/>
    <mergeCell ref="F4:H4"/>
    <mergeCell ref="A5:E10"/>
    <mergeCell ref="F5:H10"/>
    <mergeCell ref="A11:B11"/>
    <mergeCell ref="C11:D11"/>
    <mergeCell ref="E11:H11"/>
    <mergeCell ref="B32:D3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1B46-37AB-4E65-8794-251C3C10A727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986702BC25F4B9709BE7E0CD33C9A" ma:contentTypeVersion="16" ma:contentTypeDescription="Create a new document." ma:contentTypeScope="" ma:versionID="9223f8306759e02d733e630abed1ee25">
  <xsd:schema xmlns:xsd="http://www.w3.org/2001/XMLSchema" xmlns:xs="http://www.w3.org/2001/XMLSchema" xmlns:p="http://schemas.microsoft.com/office/2006/metadata/properties" xmlns:ns2="7609b90a-6c8d-41ab-a71d-0a186925c835" xmlns:ns3="41c03696-33a6-4369-af51-d416883f4bb0" targetNamespace="http://schemas.microsoft.com/office/2006/metadata/properties" ma:root="true" ma:fieldsID="048a114b4c387e32c29c410c56666ea1" ns2:_="" ns3:_="">
    <xsd:import namespace="7609b90a-6c8d-41ab-a71d-0a186925c835"/>
    <xsd:import namespace="41c03696-33a6-4369-af51-d416883f4b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9b90a-6c8d-41ab-a71d-0a186925c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9c98731-480b-409f-9bce-44042158ea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03696-33a6-4369-af51-d416883f4bb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5d7940-67b9-40fb-86c0-afd7a8070037}" ma:internalName="TaxCatchAll" ma:showField="CatchAllData" ma:web="41c03696-33a6-4369-af51-d416883f4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c03696-33a6-4369-af51-d416883f4bb0" xsi:nil="true"/>
    <lcf76f155ced4ddcb4097134ff3c332f xmlns="7609b90a-6c8d-41ab-a71d-0a186925c8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41679-25DF-43A9-ABA9-26E89B42B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09b90a-6c8d-41ab-a71d-0a186925c835"/>
    <ds:schemaRef ds:uri="41c03696-33a6-4369-af51-d416883f4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7D11D1-7521-4C8D-B878-5B6A984FC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913F8D-7B96-4A30-96E5-FE38C4865ED5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7609b90a-6c8d-41ab-a71d-0a186925c835"/>
    <ds:schemaRef ds:uri="http://schemas.openxmlformats.org/package/2006/metadata/core-properties"/>
    <ds:schemaRef ds:uri="http://schemas.microsoft.com/office/infopath/2007/PartnerControls"/>
    <ds:schemaRef ds:uri="41c03696-33a6-4369-af51-d416883f4b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BDC organisme local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Séverine GELABALE-HUDBERT</dc:creator>
  <cp:keywords/>
  <dc:description/>
  <cp:lastModifiedBy>Mélanie DUBOIS</cp:lastModifiedBy>
  <cp:revision/>
  <dcterms:created xsi:type="dcterms:W3CDTF">2026-03-25T23:41:46Z</dcterms:created>
  <dcterms:modified xsi:type="dcterms:W3CDTF">2026-04-01T10:25:18Z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0x0101003AE986702BC25F4B9709BE7E0CD33C9A</vt:lpwstr>
  </property>
  <property fmtid="{D5CDD505-2E9C-101B-9397-08002B2CF9AE}" pid="3" name="MediaServiceImageTags">
    <vt:lpwstr/>
  </property>
</Properties>
</file>